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EXAMS\Study Opp 2017 Jun\Gr11\Data\"/>
    </mc:Choice>
  </mc:AlternateContent>
  <bookViews>
    <workbookView xWindow="0" yWindow="0" windowWidth="20490" windowHeight="7530"/>
  </bookViews>
  <sheets>
    <sheet name="TicketSales" sheetId="5" r:id="rId1"/>
    <sheet name="Income" sheetId="1" r:id="rId2"/>
    <sheet name="Traders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5" l="1"/>
  <c r="G3" i="1"/>
  <c r="G14" i="1"/>
  <c r="G7" i="1"/>
  <c r="K20" i="5"/>
</calcChain>
</file>

<file path=xl/sharedStrings.xml><?xml version="1.0" encoding="utf-8"?>
<sst xmlns="http://schemas.openxmlformats.org/spreadsheetml/2006/main" count="114" uniqueCount="85">
  <si>
    <t>Grade 8</t>
  </si>
  <si>
    <t>Grade 9</t>
  </si>
  <si>
    <t>Grade 10</t>
  </si>
  <si>
    <t>Grade 11</t>
  </si>
  <si>
    <t>Ticket Sales</t>
  </si>
  <si>
    <t>Stall Hire</t>
  </si>
  <si>
    <t>Beverages</t>
  </si>
  <si>
    <t>Grade 12</t>
  </si>
  <si>
    <t>Sub-total</t>
  </si>
  <si>
    <t>Donations</t>
  </si>
  <si>
    <t>Takeaways</t>
  </si>
  <si>
    <t>Other</t>
  </si>
  <si>
    <t>Parent</t>
  </si>
  <si>
    <t>Pastries</t>
  </si>
  <si>
    <t>Teacher</t>
  </si>
  <si>
    <t>Clothing</t>
  </si>
  <si>
    <t>Learner</t>
  </si>
  <si>
    <t>Craft</t>
  </si>
  <si>
    <t>Bric-a-brac</t>
  </si>
  <si>
    <t>Produce</t>
  </si>
  <si>
    <t>Name</t>
  </si>
  <si>
    <t>Sales</t>
  </si>
  <si>
    <t>Grade</t>
  </si>
  <si>
    <t>Craft Workshops</t>
  </si>
  <si>
    <t>Petani, Elsa</t>
  </si>
  <si>
    <t>Methvin, Francois</t>
  </si>
  <si>
    <t>Turok, Gamila</t>
  </si>
  <si>
    <t>Smamkele, Maxwell</t>
  </si>
  <si>
    <t>Van, Staden Johan</t>
  </si>
  <si>
    <t>Alberts, Eleanor</t>
  </si>
  <si>
    <t>Schreuder, Ragna</t>
  </si>
  <si>
    <t>Qengqani, Nomfo</t>
  </si>
  <si>
    <t>Lamont, Andre</t>
  </si>
  <si>
    <t>Theron, Hentie</t>
  </si>
  <si>
    <t>Radebe, Wanda</t>
  </si>
  <si>
    <t>Williams, Peter</t>
  </si>
  <si>
    <t>Sinoxolo, Nitya</t>
  </si>
  <si>
    <t>Jacobs, Elena</t>
  </si>
  <si>
    <t>Walkinshaw, Murdoch</t>
  </si>
  <si>
    <t>Snyman, Chris</t>
  </si>
  <si>
    <t>Lourens, Marisa</t>
  </si>
  <si>
    <t>Memani, Bahar</t>
  </si>
  <si>
    <t>Moore, Julien</t>
  </si>
  <si>
    <t>Ketani, Qamar</t>
  </si>
  <si>
    <t>Soundy, Noritaka</t>
  </si>
  <si>
    <t>McMillan, Maureen</t>
  </si>
  <si>
    <t>Kruger, Simon</t>
  </si>
  <si>
    <t>Phaladi, Lahela</t>
  </si>
  <si>
    <t>Kingston, Fluerette</t>
  </si>
  <si>
    <t>Smith, Dabria</t>
  </si>
  <si>
    <t>Kougioulis, Akeem</t>
  </si>
  <si>
    <t>Lupondwana, Ululani</t>
  </si>
  <si>
    <t>Solomon, Fabiola</t>
  </si>
  <si>
    <t>Makwadi, Abel</t>
  </si>
  <si>
    <t>Abdul, Aaliyah</t>
  </si>
  <si>
    <t>Tuck, Dillon</t>
  </si>
  <si>
    <t>Buitendag, Albertus</t>
  </si>
  <si>
    <t>Setoaba, Samir</t>
  </si>
  <si>
    <t>Dalhouzie, Sharon</t>
  </si>
  <si>
    <t>Entrance fees</t>
  </si>
  <si>
    <t>Prepared by the IT Department</t>
  </si>
  <si>
    <t>I N C O M E</t>
  </si>
  <si>
    <r>
      <t xml:space="preserve">GRAND TOTAL  </t>
    </r>
    <r>
      <rPr>
        <b/>
        <sz val="12"/>
        <color theme="1"/>
        <rFont val="Wingdings"/>
        <charset val="2"/>
      </rPr>
      <t>à</t>
    </r>
  </si>
  <si>
    <t>Stall types A+B+C</t>
  </si>
  <si>
    <t>Ticket Sales: Craft Workshops</t>
  </si>
  <si>
    <t>Issued</t>
  </si>
  <si>
    <t>Sold</t>
  </si>
  <si>
    <t>Stall</t>
  </si>
  <si>
    <t>Stalls</t>
  </si>
  <si>
    <t>Still to be sold</t>
  </si>
  <si>
    <t>Cabela,Xola</t>
  </si>
  <si>
    <t>Amount raised so far</t>
  </si>
  <si>
    <t>Second biggest amount of income</t>
  </si>
  <si>
    <t>INCOME AFTER CHARITY</t>
  </si>
  <si>
    <t/>
  </si>
  <si>
    <t>Total Number of learners  listed in this worksheet</t>
  </si>
  <si>
    <t>Amount that will be raised if 90% of all tickets issued are sold.</t>
  </si>
  <si>
    <t xml:space="preserve">Lucky draw winner </t>
  </si>
  <si>
    <t>Row</t>
  </si>
  <si>
    <t>Average number of tickets sold by senior learners (10-12)</t>
  </si>
  <si>
    <t>Summary</t>
  </si>
  <si>
    <t>Total</t>
  </si>
  <si>
    <t>Number of tickets sold by learners who had  between 1 and 5 tickets to sell</t>
  </si>
  <si>
    <r>
      <t xml:space="preserve"> @ each </t>
    </r>
    <r>
      <rPr>
        <sz val="11"/>
        <color theme="1"/>
        <rFont val="Wingdings"/>
        <charset val="2"/>
      </rPr>
      <t>à</t>
    </r>
  </si>
  <si>
    <r>
      <t xml:space="preserve">Percentage of learners who have  sold </t>
    </r>
    <r>
      <rPr>
        <u/>
        <sz val="11"/>
        <color theme="1"/>
        <rFont val="Calibri"/>
        <family val="2"/>
        <scheme val="minor"/>
      </rPr>
      <t>ALL</t>
    </r>
    <r>
      <rPr>
        <sz val="11"/>
        <color theme="1"/>
        <rFont val="Calibri"/>
        <family val="2"/>
        <scheme val="minor"/>
      </rPr>
      <t xml:space="preserve"> their tickets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</si>
</sst>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&quot;R&quot;#,##0.00_);\(&quot;R&quot;#,##0.00\)"/>
    <numFmt numFmtId="164" formatCode="&quot;R&quot;#,##0"/>
    <numFmt numFmtId="165" formatCode="dd\ mmmm"/>
    <numFmt numFmtId="166" formatCode="&quot;R&quot;#,##0.00"/>
    <numFmt numFmtId="167" formatCode="0.0%"/>
    <numFmt numFmtId="168" formatCode="[$€-2]\ #,##0.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14"/>
      <color theme="0" tint="-0.249977111117893"/>
      <name val="Calibri"/>
      <family val="2"/>
      <scheme val="minor"/>
    </font>
    <font>
      <b/>
      <sz val="12"/>
      <color theme="1"/>
      <name val="Wingdings"/>
      <charset val="2"/>
    </font>
    <font>
      <sz val="12"/>
      <color theme="0" tint="-0.499984740745262"/>
      <name val="Calibri"/>
      <family val="2"/>
      <scheme val="minor"/>
    </font>
    <font>
      <sz val="12"/>
      <name val="Calibri"/>
      <family val="2"/>
      <scheme val="minor"/>
    </font>
    <font>
      <sz val="12"/>
      <color theme="1" tint="0.499984740745262"/>
      <name val="Calibri"/>
      <family val="2"/>
      <scheme val="minor"/>
    </font>
    <font>
      <b/>
      <sz val="15.5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/>
      <name val="Wingdings"/>
      <charset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5" tint="0.59996337778862885"/>
      </right>
      <top/>
      <bottom style="thin">
        <color indexed="64"/>
      </bottom>
      <diagonal/>
    </border>
    <border>
      <left style="thin">
        <color theme="5" tint="0.59996337778862885"/>
      </left>
      <right style="thin">
        <color theme="5" tint="0.59996337778862885"/>
      </right>
      <top/>
      <bottom style="thin">
        <color indexed="64"/>
      </bottom>
      <diagonal/>
    </border>
    <border>
      <left style="thin">
        <color theme="5" tint="0.5999633777886288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2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vertical="center"/>
    </xf>
    <xf numFmtId="0" fontId="0" fillId="2" borderId="9" xfId="0" applyFill="1" applyBorder="1" applyAlignment="1">
      <alignment horizontal="left" vertical="center" indent="1"/>
    </xf>
    <xf numFmtId="0" fontId="6" fillId="0" borderId="0" xfId="1" applyFont="1" applyFill="1" applyBorder="1" applyAlignment="1">
      <alignment horizontal="center" vertical="center" wrapText="1"/>
    </xf>
    <xf numFmtId="0" fontId="0" fillId="0" borderId="0" xfId="0" applyAlignment="1"/>
    <xf numFmtId="14" fontId="0" fillId="0" borderId="0" xfId="0" applyNumberFormat="1" applyFill="1" applyAlignment="1">
      <alignment horizontal="center"/>
    </xf>
    <xf numFmtId="0" fontId="0" fillId="0" borderId="0" xfId="0" applyFill="1"/>
    <xf numFmtId="164" fontId="0" fillId="0" borderId="2" xfId="0" applyNumberFormat="1" applyBorder="1" applyAlignment="1">
      <alignment horizontal="center"/>
    </xf>
    <xf numFmtId="0" fontId="3" fillId="3" borderId="3" xfId="0" applyFont="1" applyFill="1" applyBorder="1" applyAlignment="1">
      <alignment vertical="top"/>
    </xf>
    <xf numFmtId="16" fontId="0" fillId="0" borderId="0" xfId="0" applyNumberFormat="1"/>
    <xf numFmtId="165" fontId="0" fillId="0" borderId="0" xfId="0" applyNumberFormat="1"/>
    <xf numFmtId="0" fontId="3" fillId="3" borderId="7" xfId="0" applyFont="1" applyFill="1" applyBorder="1" applyAlignment="1">
      <alignment horizontal="center" vertical="center"/>
    </xf>
    <xf numFmtId="0" fontId="0" fillId="0" borderId="0" xfId="0" applyAlignment="1">
      <alignment textRotation="90"/>
    </xf>
    <xf numFmtId="0" fontId="3" fillId="3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1"/>
    </xf>
    <xf numFmtId="0" fontId="3" fillId="3" borderId="7" xfId="0" applyFont="1" applyFill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0" xfId="0" applyBorder="1" applyAlignment="1"/>
    <xf numFmtId="0" fontId="0" fillId="0" borderId="15" xfId="0" applyBorder="1" applyAlignment="1">
      <alignment horizontal="right"/>
    </xf>
    <xf numFmtId="0" fontId="3" fillId="3" borderId="1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4" fillId="2" borderId="9" xfId="0" applyFont="1" applyFill="1" applyBorder="1" applyAlignment="1">
      <alignment horizontal="left" vertical="center" indent="1"/>
    </xf>
    <xf numFmtId="164" fontId="4" fillId="8" borderId="6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4" fillId="2" borderId="2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164" fontId="11" fillId="0" borderId="2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164" fontId="0" fillId="0" borderId="0" xfId="0" applyNumberFormat="1"/>
    <xf numFmtId="0" fontId="0" fillId="0" borderId="0" xfId="0" applyFill="1" applyAlignment="1">
      <alignment horizontal="left" vertical="center"/>
    </xf>
    <xf numFmtId="164" fontId="0" fillId="0" borderId="0" xfId="0" applyNumberFormat="1" applyBorder="1"/>
    <xf numFmtId="164" fontId="4" fillId="10" borderId="6" xfId="0" applyNumberFormat="1" applyFont="1" applyFill="1" applyBorder="1" applyAlignment="1">
      <alignment horizontal="right" vertical="center"/>
    </xf>
    <xf numFmtId="164" fontId="4" fillId="0" borderId="9" xfId="0" applyNumberFormat="1" applyFont="1" applyFill="1" applyBorder="1" applyAlignment="1">
      <alignment horizontal="center" vertical="center"/>
    </xf>
    <xf numFmtId="166" fontId="14" fillId="0" borderId="2" xfId="0" applyNumberFormat="1" applyFont="1" applyBorder="1" applyAlignment="1">
      <alignment vertical="center"/>
    </xf>
    <xf numFmtId="0" fontId="0" fillId="0" borderId="2" xfId="0" applyBorder="1"/>
    <xf numFmtId="0" fontId="0" fillId="11" borderId="2" xfId="0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wrapText="1"/>
    </xf>
    <xf numFmtId="0" fontId="0" fillId="13" borderId="6" xfId="0" applyFill="1" applyBorder="1" applyAlignment="1">
      <alignment horizontal="center"/>
    </xf>
    <xf numFmtId="0" fontId="0" fillId="13" borderId="7" xfId="0" applyFill="1" applyBorder="1" applyAlignment="1">
      <alignment horizontal="center"/>
    </xf>
    <xf numFmtId="0" fontId="0" fillId="13" borderId="8" xfId="0" applyFill="1" applyBorder="1" applyAlignment="1">
      <alignment horizontal="center"/>
    </xf>
    <xf numFmtId="164" fontId="0" fillId="2" borderId="2" xfId="0" applyNumberFormat="1" applyFill="1" applyBorder="1"/>
    <xf numFmtId="164" fontId="2" fillId="8" borderId="0" xfId="0" applyNumberFormat="1" applyFont="1" applyFill="1" applyBorder="1" applyAlignment="1">
      <alignment horizontal="right" vertical="center"/>
    </xf>
    <xf numFmtId="164" fontId="4" fillId="4" borderId="3" xfId="0" applyNumberFormat="1" applyFont="1" applyFill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 indent="1"/>
    </xf>
    <xf numFmtId="166" fontId="4" fillId="0" borderId="11" xfId="0" applyNumberFormat="1" applyFon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166" fontId="14" fillId="0" borderId="20" xfId="0" applyNumberFormat="1" applyFont="1" applyBorder="1" applyAlignment="1">
      <alignment vertical="center"/>
    </xf>
    <xf numFmtId="0" fontId="16" fillId="3" borderId="18" xfId="0" applyFont="1" applyFill="1" applyBorder="1" applyAlignment="1">
      <alignment horizontal="center" vertical="center"/>
    </xf>
    <xf numFmtId="164" fontId="18" fillId="10" borderId="2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vertical="center"/>
    </xf>
    <xf numFmtId="164" fontId="20" fillId="7" borderId="12" xfId="0" applyNumberFormat="1" applyFont="1" applyFill="1" applyBorder="1" applyAlignment="1">
      <alignment horizontal="center" vertical="center" wrapText="1"/>
    </xf>
    <xf numFmtId="164" fontId="20" fillId="7" borderId="6" xfId="0" applyNumberFormat="1" applyFont="1" applyFill="1" applyBorder="1" applyAlignment="1">
      <alignment horizontal="center" vertical="center" wrapText="1"/>
    </xf>
    <xf numFmtId="164" fontId="20" fillId="7" borderId="2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/>
    <xf numFmtId="0" fontId="19" fillId="0" borderId="2" xfId="0" applyFont="1" applyBorder="1" applyAlignment="1">
      <alignment horizontal="center"/>
    </xf>
    <xf numFmtId="0" fontId="19" fillId="0" borderId="6" xfId="0" applyFont="1" applyBorder="1"/>
    <xf numFmtId="0" fontId="19" fillId="0" borderId="12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8" borderId="6" xfId="0" applyFont="1" applyFill="1" applyBorder="1" applyAlignment="1">
      <alignment horizontal="center"/>
    </xf>
    <xf numFmtId="7" fontId="19" fillId="8" borderId="2" xfId="0" applyNumberFormat="1" applyFont="1" applyFill="1" applyBorder="1" applyAlignment="1">
      <alignment horizontal="right"/>
    </xf>
    <xf numFmtId="164" fontId="19" fillId="0" borderId="0" xfId="0" applyNumberFormat="1" applyFont="1"/>
    <xf numFmtId="7" fontId="19" fillId="0" borderId="2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21" fillId="5" borderId="6" xfId="0" applyFont="1" applyFill="1" applyBorder="1" applyAlignment="1">
      <alignment horizontal="left"/>
    </xf>
    <xf numFmtId="0" fontId="21" fillId="5" borderId="7" xfId="0" applyFont="1" applyFill="1" applyBorder="1" applyAlignment="1">
      <alignment horizontal="left"/>
    </xf>
    <xf numFmtId="0" fontId="19" fillId="5" borderId="7" xfId="0" applyFont="1" applyFill="1" applyBorder="1" applyAlignment="1">
      <alignment horizontal="left"/>
    </xf>
    <xf numFmtId="0" fontId="19" fillId="5" borderId="8" xfId="0" applyFont="1" applyFill="1" applyBorder="1" applyAlignment="1">
      <alignment horizontal="left"/>
    </xf>
    <xf numFmtId="0" fontId="19" fillId="8" borderId="2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21" fillId="5" borderId="6" xfId="0" applyFont="1" applyFill="1" applyBorder="1" applyAlignment="1">
      <alignment horizontal="center"/>
    </xf>
    <xf numFmtId="0" fontId="21" fillId="5" borderId="7" xfId="0" applyFont="1" applyFill="1" applyBorder="1" applyAlignment="1">
      <alignment horizontal="center"/>
    </xf>
    <xf numFmtId="0" fontId="21" fillId="5" borderId="8" xfId="0" applyFont="1" applyFill="1" applyBorder="1" applyAlignment="1">
      <alignment horizontal="center"/>
    </xf>
    <xf numFmtId="0" fontId="19" fillId="9" borderId="6" xfId="0" applyFont="1" applyFill="1" applyBorder="1" applyAlignment="1">
      <alignment horizontal="center"/>
    </xf>
    <xf numFmtId="0" fontId="19" fillId="9" borderId="7" xfId="0" applyFont="1" applyFill="1" applyBorder="1" applyAlignment="1">
      <alignment horizontal="center"/>
    </xf>
    <xf numFmtId="0" fontId="19" fillId="9" borderId="8" xfId="0" applyFont="1" applyFill="1" applyBorder="1" applyAlignment="1">
      <alignment horizontal="center"/>
    </xf>
    <xf numFmtId="0" fontId="15" fillId="3" borderId="16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21" fillId="5" borderId="6" xfId="0" applyFont="1" applyFill="1" applyBorder="1" applyAlignment="1">
      <alignment horizontal="left"/>
    </xf>
    <xf numFmtId="0" fontId="21" fillId="5" borderId="7" xfId="0" applyFont="1" applyFill="1" applyBorder="1" applyAlignment="1">
      <alignment horizontal="left"/>
    </xf>
    <xf numFmtId="0" fontId="21" fillId="5" borderId="8" xfId="0" applyFont="1" applyFill="1" applyBorder="1" applyAlignment="1">
      <alignment horizontal="left"/>
    </xf>
    <xf numFmtId="0" fontId="19" fillId="0" borderId="4" xfId="0" applyFont="1" applyBorder="1" applyAlignment="1">
      <alignment horizontal="center"/>
    </xf>
    <xf numFmtId="0" fontId="19" fillId="8" borderId="6" xfId="0" applyFont="1" applyFill="1" applyBorder="1" applyAlignment="1">
      <alignment horizontal="center"/>
    </xf>
    <xf numFmtId="0" fontId="19" fillId="8" borderId="7" xfId="0" applyFont="1" applyFill="1" applyBorder="1" applyAlignment="1">
      <alignment horizontal="center"/>
    </xf>
    <xf numFmtId="0" fontId="19" fillId="8" borderId="8" xfId="0" applyFont="1" applyFill="1" applyBorder="1" applyAlignment="1">
      <alignment horizontal="center"/>
    </xf>
    <xf numFmtId="167" fontId="19" fillId="8" borderId="6" xfId="0" applyNumberFormat="1" applyFont="1" applyFill="1" applyBorder="1" applyAlignment="1">
      <alignment horizontal="center"/>
    </xf>
    <xf numFmtId="167" fontId="19" fillId="8" borderId="7" xfId="0" applyNumberFormat="1" applyFont="1" applyFill="1" applyBorder="1" applyAlignment="1">
      <alignment horizontal="center"/>
    </xf>
    <xf numFmtId="167" fontId="19" fillId="8" borderId="8" xfId="0" applyNumberFormat="1" applyFont="1" applyFill="1" applyBorder="1" applyAlignment="1">
      <alignment horizontal="center"/>
    </xf>
    <xf numFmtId="164" fontId="19" fillId="8" borderId="6" xfId="0" applyNumberFormat="1" applyFont="1" applyFill="1" applyBorder="1" applyAlignment="1">
      <alignment horizontal="center"/>
    </xf>
    <xf numFmtId="164" fontId="19" fillId="8" borderId="7" xfId="0" applyNumberFormat="1" applyFont="1" applyFill="1" applyBorder="1" applyAlignment="1">
      <alignment horizontal="center"/>
    </xf>
    <xf numFmtId="164" fontId="19" fillId="8" borderId="8" xfId="0" applyNumberFormat="1" applyFont="1" applyFill="1" applyBorder="1" applyAlignment="1">
      <alignment horizontal="center"/>
    </xf>
    <xf numFmtId="3" fontId="19" fillId="8" borderId="6" xfId="0" applyNumberFormat="1" applyFont="1" applyFill="1" applyBorder="1" applyAlignment="1">
      <alignment horizontal="center"/>
    </xf>
    <xf numFmtId="3" fontId="19" fillId="8" borderId="7" xfId="0" applyNumberFormat="1" applyFont="1" applyFill="1" applyBorder="1" applyAlignment="1">
      <alignment horizontal="center"/>
    </xf>
    <xf numFmtId="3" fontId="19" fillId="8" borderId="8" xfId="0" applyNumberFormat="1" applyFont="1" applyFill="1" applyBorder="1" applyAlignment="1">
      <alignment horizontal="center"/>
    </xf>
    <xf numFmtId="0" fontId="13" fillId="12" borderId="2" xfId="0" applyFont="1" applyFill="1" applyBorder="1" applyAlignment="1">
      <alignment horizontal="center" vertical="center" textRotation="89"/>
    </xf>
    <xf numFmtId="0" fontId="2" fillId="3" borderId="6" xfId="0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right" vertical="center"/>
    </xf>
    <xf numFmtId="168" fontId="0" fillId="8" borderId="2" xfId="0" applyNumberFormat="1" applyFill="1" applyBorder="1" applyAlignment="1">
      <alignment horizontal="center" vertical="center"/>
    </xf>
    <xf numFmtId="166" fontId="1" fillId="9" borderId="2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textRotation="60"/>
    </xf>
    <xf numFmtId="0" fontId="7" fillId="0" borderId="10" xfId="0" applyFont="1" applyFill="1" applyBorder="1" applyAlignment="1">
      <alignment horizontal="center" vertical="center" textRotation="60"/>
    </xf>
    <xf numFmtId="0" fontId="7" fillId="0" borderId="19" xfId="0" applyFont="1" applyFill="1" applyBorder="1" applyAlignment="1">
      <alignment horizontal="center" vertical="center" textRotation="60"/>
    </xf>
    <xf numFmtId="0" fontId="8" fillId="4" borderId="9" xfId="0" applyFont="1" applyFill="1" applyBorder="1" applyAlignment="1">
      <alignment horizontal="center" vertical="center" textRotation="90"/>
    </xf>
    <xf numFmtId="0" fontId="8" fillId="4" borderId="10" xfId="0" applyFont="1" applyFill="1" applyBorder="1" applyAlignment="1">
      <alignment horizontal="center" vertical="center" textRotation="90"/>
    </xf>
    <xf numFmtId="0" fontId="8" fillId="4" borderId="11" xfId="0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</cellXfs>
  <cellStyles count="2">
    <cellStyle name="Normal" xfId="0" builtinId="0"/>
    <cellStyle name="Normal_Traders" xfId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2</xdr:row>
      <xdr:rowOff>76200</xdr:rowOff>
    </xdr:from>
    <xdr:to>
      <xdr:col>13</xdr:col>
      <xdr:colOff>389906</xdr:colOff>
      <xdr:row>18</xdr:row>
      <xdr:rowOff>47248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8991FA-9C03-4E19-88B2-C9839FAA1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8125" y="752475"/>
          <a:ext cx="4952381" cy="30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46"/>
  <sheetViews>
    <sheetView tabSelected="1" zoomScaleNormal="100" workbookViewId="0">
      <selection sqref="A1:B1"/>
    </sheetView>
  </sheetViews>
  <sheetFormatPr defaultRowHeight="15" x14ac:dyDescent="0.25"/>
  <cols>
    <col min="1" max="1" width="9.85546875" style="71" customWidth="1"/>
    <col min="2" max="2" width="24.28515625" style="72" customWidth="1"/>
    <col min="3" max="4" width="11.7109375" style="71" customWidth="1"/>
    <col min="5" max="5" width="15.7109375" style="71" bestFit="1" customWidth="1"/>
    <col min="6" max="6" width="13.28515625" style="71" customWidth="1"/>
    <col min="7" max="9" width="5.28515625" style="71" customWidth="1"/>
    <col min="10" max="10" width="26.42578125" style="72" bestFit="1" customWidth="1"/>
    <col min="11" max="13" width="9.140625" style="72"/>
    <col min="14" max="14" width="15.85546875" style="72" customWidth="1"/>
    <col min="15" max="16384" width="9.140625" style="72"/>
  </cols>
  <sheetData>
    <row r="1" spans="1:17" s="65" customFormat="1" ht="28.5" customHeight="1" x14ac:dyDescent="0.25">
      <c r="A1" s="94" t="s">
        <v>64</v>
      </c>
      <c r="B1" s="95"/>
      <c r="C1" s="61" t="s">
        <v>83</v>
      </c>
      <c r="D1" s="62">
        <v>15</v>
      </c>
      <c r="E1" s="63"/>
      <c r="F1" s="63"/>
      <c r="G1" s="64"/>
      <c r="H1" s="64"/>
      <c r="I1" s="64"/>
    </row>
    <row r="2" spans="1:17" ht="51.75" x14ac:dyDescent="0.25">
      <c r="A2" s="66" t="s">
        <v>22</v>
      </c>
      <c r="B2" s="67" t="s">
        <v>20</v>
      </c>
      <c r="C2" s="68" t="s">
        <v>65</v>
      </c>
      <c r="D2" s="69" t="s">
        <v>66</v>
      </c>
      <c r="E2" s="69" t="s">
        <v>69</v>
      </c>
      <c r="F2" s="70" t="s">
        <v>71</v>
      </c>
    </row>
    <row r="3" spans="1:17" x14ac:dyDescent="0.25">
      <c r="A3" s="73">
        <v>10</v>
      </c>
      <c r="B3" s="74" t="s">
        <v>24</v>
      </c>
      <c r="C3" s="75">
        <v>15</v>
      </c>
      <c r="D3" s="76">
        <v>6</v>
      </c>
      <c r="E3" s="77"/>
      <c r="F3" s="78"/>
      <c r="J3" s="96" t="s">
        <v>75</v>
      </c>
      <c r="K3" s="97"/>
      <c r="L3" s="97"/>
      <c r="M3" s="97"/>
      <c r="N3" s="98"/>
      <c r="Q3" s="79"/>
    </row>
    <row r="4" spans="1:17" x14ac:dyDescent="0.25">
      <c r="A4" s="73">
        <v>8</v>
      </c>
      <c r="B4" s="74" t="s">
        <v>25</v>
      </c>
      <c r="C4" s="75">
        <v>5</v>
      </c>
      <c r="D4" s="76">
        <v>5</v>
      </c>
      <c r="E4" s="77"/>
      <c r="F4" s="78"/>
      <c r="J4" s="100"/>
      <c r="K4" s="101"/>
      <c r="L4" s="101"/>
      <c r="M4" s="101"/>
      <c r="N4" s="102"/>
      <c r="Q4" s="79"/>
    </row>
    <row r="5" spans="1:17" x14ac:dyDescent="0.25">
      <c r="A5" s="73">
        <v>12</v>
      </c>
      <c r="B5" s="74" t="s">
        <v>26</v>
      </c>
      <c r="C5" s="75">
        <v>10</v>
      </c>
      <c r="D5" s="76">
        <v>8</v>
      </c>
      <c r="E5" s="76">
        <v>2</v>
      </c>
      <c r="F5" s="80">
        <v>120</v>
      </c>
      <c r="Q5" s="79"/>
    </row>
    <row r="6" spans="1:17" x14ac:dyDescent="0.25">
      <c r="A6" s="73">
        <v>11</v>
      </c>
      <c r="B6" s="74" t="s">
        <v>27</v>
      </c>
      <c r="C6" s="75">
        <v>5</v>
      </c>
      <c r="D6" s="76">
        <v>4</v>
      </c>
      <c r="E6" s="76">
        <v>1</v>
      </c>
      <c r="F6" s="80">
        <v>60</v>
      </c>
      <c r="J6" s="96" t="s">
        <v>84</v>
      </c>
      <c r="K6" s="97"/>
      <c r="L6" s="97"/>
      <c r="M6" s="97"/>
      <c r="N6" s="98"/>
      <c r="Q6" s="79"/>
    </row>
    <row r="7" spans="1:17" x14ac:dyDescent="0.25">
      <c r="A7" s="73">
        <v>9</v>
      </c>
      <c r="B7" s="74" t="s">
        <v>28</v>
      </c>
      <c r="C7" s="75">
        <v>15</v>
      </c>
      <c r="D7" s="76">
        <v>12</v>
      </c>
      <c r="E7" s="76">
        <v>3</v>
      </c>
      <c r="F7" s="80">
        <v>180</v>
      </c>
      <c r="J7" s="103"/>
      <c r="K7" s="104"/>
      <c r="L7" s="104"/>
      <c r="M7" s="104"/>
      <c r="N7" s="105"/>
      <c r="Q7" s="79"/>
    </row>
    <row r="8" spans="1:17" x14ac:dyDescent="0.25">
      <c r="A8" s="73">
        <v>8</v>
      </c>
      <c r="B8" s="74" t="s">
        <v>29</v>
      </c>
      <c r="C8" s="75">
        <v>10</v>
      </c>
      <c r="D8" s="76">
        <v>9</v>
      </c>
      <c r="E8" s="76">
        <v>1</v>
      </c>
      <c r="F8" s="80">
        <v>150</v>
      </c>
      <c r="J8" s="81"/>
    </row>
    <row r="9" spans="1:17" ht="15" customHeight="1" x14ac:dyDescent="0.25">
      <c r="A9" s="73">
        <v>10</v>
      </c>
      <c r="B9" s="74" t="s">
        <v>30</v>
      </c>
      <c r="C9" s="75">
        <v>3</v>
      </c>
      <c r="D9" s="76">
        <v>3</v>
      </c>
      <c r="E9" s="76"/>
      <c r="F9" s="80">
        <v>45</v>
      </c>
      <c r="J9" s="96" t="s">
        <v>79</v>
      </c>
      <c r="K9" s="97"/>
      <c r="L9" s="97"/>
      <c r="M9" s="97"/>
      <c r="N9" s="98"/>
    </row>
    <row r="10" spans="1:17" x14ac:dyDescent="0.25">
      <c r="A10" s="73">
        <v>8</v>
      </c>
      <c r="B10" s="74" t="s">
        <v>70</v>
      </c>
      <c r="C10" s="75">
        <v>15</v>
      </c>
      <c r="D10" s="76">
        <v>8</v>
      </c>
      <c r="E10" s="76">
        <v>7</v>
      </c>
      <c r="F10" s="80">
        <v>120</v>
      </c>
      <c r="J10" s="100">
        <f>AVERAGEIF(A3:A38,"&gt;=10",D3:D38)</f>
        <v>8.1578947368421044</v>
      </c>
      <c r="K10" s="101"/>
      <c r="L10" s="101"/>
      <c r="M10" s="101"/>
      <c r="N10" s="102"/>
      <c r="O10" s="71"/>
    </row>
    <row r="11" spans="1:17" x14ac:dyDescent="0.25">
      <c r="A11" s="73">
        <v>12</v>
      </c>
      <c r="B11" s="74" t="s">
        <v>31</v>
      </c>
      <c r="C11" s="75">
        <v>10</v>
      </c>
      <c r="D11" s="76">
        <v>9</v>
      </c>
      <c r="E11" s="76">
        <v>1</v>
      </c>
      <c r="F11" s="80">
        <v>135</v>
      </c>
      <c r="O11" s="71"/>
    </row>
    <row r="12" spans="1:17" x14ac:dyDescent="0.25">
      <c r="A12" s="73">
        <v>9</v>
      </c>
      <c r="B12" s="74" t="s">
        <v>32</v>
      </c>
      <c r="C12" s="75">
        <v>10</v>
      </c>
      <c r="D12" s="76">
        <v>5</v>
      </c>
      <c r="E12" s="76">
        <v>5</v>
      </c>
      <c r="F12" s="80">
        <v>75</v>
      </c>
      <c r="J12" s="96" t="s">
        <v>76</v>
      </c>
      <c r="K12" s="97"/>
      <c r="L12" s="97"/>
      <c r="M12" s="97"/>
      <c r="N12" s="98"/>
    </row>
    <row r="13" spans="1:17" ht="15" customHeight="1" x14ac:dyDescent="0.25">
      <c r="A13" s="73">
        <v>11</v>
      </c>
      <c r="B13" s="74" t="s">
        <v>33</v>
      </c>
      <c r="C13" s="75">
        <v>15</v>
      </c>
      <c r="D13" s="76">
        <v>12</v>
      </c>
      <c r="E13" s="76">
        <v>3</v>
      </c>
      <c r="F13" s="80">
        <v>180</v>
      </c>
      <c r="J13" s="106"/>
      <c r="K13" s="107"/>
      <c r="L13" s="107"/>
      <c r="M13" s="107"/>
      <c r="N13" s="108"/>
    </row>
    <row r="14" spans="1:17" x14ac:dyDescent="0.25">
      <c r="A14" s="73">
        <v>9</v>
      </c>
      <c r="B14" s="74" t="s">
        <v>34</v>
      </c>
      <c r="C14" s="75">
        <v>5</v>
      </c>
      <c r="D14" s="76">
        <v>5</v>
      </c>
      <c r="E14" s="76" t="s">
        <v>74</v>
      </c>
      <c r="F14" s="80">
        <v>75</v>
      </c>
      <c r="J14" s="99"/>
      <c r="K14" s="99"/>
      <c r="L14" s="99"/>
      <c r="M14" s="99"/>
      <c r="N14" s="99"/>
    </row>
    <row r="15" spans="1:17" x14ac:dyDescent="0.25">
      <c r="A15" s="73">
        <v>10</v>
      </c>
      <c r="B15" s="74" t="s">
        <v>35</v>
      </c>
      <c r="C15" s="75">
        <v>15</v>
      </c>
      <c r="D15" s="76">
        <v>13</v>
      </c>
      <c r="E15" s="76">
        <v>2</v>
      </c>
      <c r="F15" s="80">
        <v>195</v>
      </c>
      <c r="J15" s="96" t="s">
        <v>82</v>
      </c>
      <c r="K15" s="97"/>
      <c r="L15" s="97"/>
      <c r="M15" s="97"/>
      <c r="N15" s="98"/>
    </row>
    <row r="16" spans="1:17" x14ac:dyDescent="0.25">
      <c r="A16" s="73">
        <v>8</v>
      </c>
      <c r="B16" s="74" t="s">
        <v>36</v>
      </c>
      <c r="C16" s="75">
        <v>10</v>
      </c>
      <c r="D16" s="76">
        <v>9</v>
      </c>
      <c r="E16" s="76">
        <v>1</v>
      </c>
      <c r="F16" s="80">
        <v>135</v>
      </c>
      <c r="J16" s="109"/>
      <c r="K16" s="110"/>
      <c r="L16" s="110"/>
      <c r="M16" s="110"/>
      <c r="N16" s="111"/>
    </row>
    <row r="17" spans="1:14" x14ac:dyDescent="0.25">
      <c r="A17" s="73">
        <v>9</v>
      </c>
      <c r="B17" s="74" t="s">
        <v>37</v>
      </c>
      <c r="C17" s="75">
        <v>10</v>
      </c>
      <c r="D17" s="76">
        <v>7</v>
      </c>
      <c r="E17" s="76">
        <v>3</v>
      </c>
      <c r="F17" s="80">
        <v>105</v>
      </c>
    </row>
    <row r="18" spans="1:14" x14ac:dyDescent="0.25">
      <c r="A18" s="73">
        <v>11</v>
      </c>
      <c r="B18" s="74" t="s">
        <v>38</v>
      </c>
      <c r="C18" s="75">
        <v>15</v>
      </c>
      <c r="D18" s="76">
        <v>13</v>
      </c>
      <c r="E18" s="76">
        <v>2</v>
      </c>
      <c r="F18" s="80">
        <v>195</v>
      </c>
      <c r="J18" s="88" t="s">
        <v>77</v>
      </c>
      <c r="K18" s="89"/>
      <c r="L18" s="89"/>
      <c r="M18" s="89"/>
      <c r="N18" s="90"/>
    </row>
    <row r="19" spans="1:14" x14ac:dyDescent="0.25">
      <c r="A19" s="73">
        <v>8</v>
      </c>
      <c r="B19" s="74" t="s">
        <v>39</v>
      </c>
      <c r="C19" s="75">
        <v>10</v>
      </c>
      <c r="D19" s="76">
        <v>8</v>
      </c>
      <c r="E19" s="76">
        <v>2</v>
      </c>
      <c r="F19" s="80">
        <v>120</v>
      </c>
      <c r="J19" s="82" t="s">
        <v>78</v>
      </c>
      <c r="K19" s="83" t="s">
        <v>20</v>
      </c>
      <c r="L19" s="84"/>
      <c r="M19" s="84"/>
      <c r="N19" s="85"/>
    </row>
    <row r="20" spans="1:14" x14ac:dyDescent="0.25">
      <c r="A20" s="73">
        <v>9</v>
      </c>
      <c r="B20" s="74" t="s">
        <v>40</v>
      </c>
      <c r="C20" s="75">
        <v>3</v>
      </c>
      <c r="D20" s="76">
        <v>3</v>
      </c>
      <c r="E20" s="76"/>
      <c r="F20" s="80">
        <v>45</v>
      </c>
      <c r="J20" s="86"/>
      <c r="K20" s="91" t="str">
        <f ca="1">IF(COUNTBLANK(J20)=0,INDIRECT("b"&amp;J20,1),"Name will appear here - do not change this cell!")</f>
        <v>Name will appear here - do not change this cell!</v>
      </c>
      <c r="L20" s="92"/>
      <c r="M20" s="92"/>
      <c r="N20" s="93"/>
    </row>
    <row r="21" spans="1:14" x14ac:dyDescent="0.25">
      <c r="A21" s="73">
        <v>11</v>
      </c>
      <c r="B21" s="74" t="s">
        <v>41</v>
      </c>
      <c r="C21" s="75">
        <v>10</v>
      </c>
      <c r="D21" s="76">
        <v>6</v>
      </c>
      <c r="E21" s="76">
        <v>4</v>
      </c>
      <c r="F21" s="80">
        <v>90</v>
      </c>
      <c r="J21" s="81"/>
    </row>
    <row r="22" spans="1:14" x14ac:dyDescent="0.25">
      <c r="A22" s="73">
        <v>8</v>
      </c>
      <c r="B22" s="74" t="s">
        <v>42</v>
      </c>
      <c r="C22" s="75">
        <v>15</v>
      </c>
      <c r="D22" s="76">
        <v>9</v>
      </c>
      <c r="E22" s="76">
        <v>6</v>
      </c>
      <c r="F22" s="80">
        <v>135</v>
      </c>
      <c r="J22" s="71"/>
    </row>
    <row r="23" spans="1:14" x14ac:dyDescent="0.25">
      <c r="A23" s="73">
        <v>9</v>
      </c>
      <c r="B23" s="74" t="s">
        <v>43</v>
      </c>
      <c r="C23" s="75">
        <v>10</v>
      </c>
      <c r="D23" s="76">
        <v>8</v>
      </c>
      <c r="E23" s="76">
        <v>2</v>
      </c>
      <c r="F23" s="80">
        <v>120</v>
      </c>
      <c r="J23" s="71"/>
    </row>
    <row r="24" spans="1:14" x14ac:dyDescent="0.25">
      <c r="A24" s="73">
        <v>8</v>
      </c>
      <c r="B24" s="74" t="s">
        <v>58</v>
      </c>
      <c r="C24" s="75">
        <v>10</v>
      </c>
      <c r="D24" s="76">
        <v>10</v>
      </c>
      <c r="E24" s="76" t="s">
        <v>74</v>
      </c>
      <c r="F24" s="80">
        <v>150</v>
      </c>
      <c r="J24" s="71"/>
    </row>
    <row r="25" spans="1:14" x14ac:dyDescent="0.25">
      <c r="A25" s="73">
        <v>12</v>
      </c>
      <c r="B25" s="74" t="s">
        <v>44</v>
      </c>
      <c r="C25" s="75">
        <v>5</v>
      </c>
      <c r="D25" s="76">
        <v>4</v>
      </c>
      <c r="E25" s="76">
        <v>1</v>
      </c>
      <c r="F25" s="80">
        <v>60</v>
      </c>
      <c r="J25" s="71"/>
    </row>
    <row r="26" spans="1:14" x14ac:dyDescent="0.25">
      <c r="A26" s="73">
        <v>11</v>
      </c>
      <c r="B26" s="74" t="s">
        <v>45</v>
      </c>
      <c r="C26" s="75">
        <v>10</v>
      </c>
      <c r="D26" s="76">
        <v>10</v>
      </c>
      <c r="E26" s="76" t="s">
        <v>74</v>
      </c>
      <c r="F26" s="80">
        <v>150</v>
      </c>
      <c r="J26" s="71"/>
    </row>
    <row r="27" spans="1:14" x14ac:dyDescent="0.25">
      <c r="A27" s="73">
        <v>9</v>
      </c>
      <c r="B27" s="74" t="s">
        <v>46</v>
      </c>
      <c r="C27" s="75">
        <v>15</v>
      </c>
      <c r="D27" s="76">
        <v>12</v>
      </c>
      <c r="E27" s="76">
        <v>3</v>
      </c>
      <c r="F27" s="80">
        <v>180</v>
      </c>
      <c r="J27" s="71"/>
    </row>
    <row r="28" spans="1:14" x14ac:dyDescent="0.25">
      <c r="A28" s="73">
        <v>12</v>
      </c>
      <c r="B28" s="74" t="s">
        <v>47</v>
      </c>
      <c r="C28" s="75">
        <v>10</v>
      </c>
      <c r="D28" s="76">
        <v>7</v>
      </c>
      <c r="E28" s="76">
        <v>3</v>
      </c>
      <c r="F28" s="80">
        <v>105</v>
      </c>
      <c r="J28" s="71"/>
    </row>
    <row r="29" spans="1:14" x14ac:dyDescent="0.25">
      <c r="A29" s="73">
        <v>8</v>
      </c>
      <c r="B29" s="74" t="s">
        <v>48</v>
      </c>
      <c r="C29" s="75">
        <v>15</v>
      </c>
      <c r="D29" s="76">
        <v>13</v>
      </c>
      <c r="E29" s="76">
        <v>2</v>
      </c>
      <c r="F29" s="80">
        <v>195</v>
      </c>
      <c r="J29" s="71"/>
    </row>
    <row r="30" spans="1:14" x14ac:dyDescent="0.25">
      <c r="A30" s="73">
        <v>10</v>
      </c>
      <c r="B30" s="74" t="s">
        <v>49</v>
      </c>
      <c r="C30" s="75">
        <v>10</v>
      </c>
      <c r="D30" s="76">
        <v>6</v>
      </c>
      <c r="E30" s="76">
        <v>4</v>
      </c>
      <c r="F30" s="80">
        <v>90</v>
      </c>
      <c r="J30" s="71"/>
    </row>
    <row r="31" spans="1:14" x14ac:dyDescent="0.25">
      <c r="A31" s="73">
        <v>11</v>
      </c>
      <c r="B31" s="74" t="s">
        <v>50</v>
      </c>
      <c r="C31" s="75">
        <v>15</v>
      </c>
      <c r="D31" s="76">
        <v>9</v>
      </c>
      <c r="E31" s="76">
        <v>6</v>
      </c>
      <c r="F31" s="80">
        <v>135</v>
      </c>
      <c r="J31" s="71"/>
    </row>
    <row r="32" spans="1:14" x14ac:dyDescent="0.25">
      <c r="A32" s="73">
        <v>10</v>
      </c>
      <c r="B32" s="74" t="s">
        <v>51</v>
      </c>
      <c r="C32" s="75">
        <v>3</v>
      </c>
      <c r="D32" s="76">
        <v>2</v>
      </c>
      <c r="E32" s="76">
        <v>1</v>
      </c>
      <c r="F32" s="80">
        <v>45</v>
      </c>
      <c r="J32" s="71"/>
    </row>
    <row r="33" spans="1:10" x14ac:dyDescent="0.25">
      <c r="A33" s="73">
        <v>9</v>
      </c>
      <c r="B33" s="74" t="s">
        <v>52</v>
      </c>
      <c r="C33" s="75">
        <v>10</v>
      </c>
      <c r="D33" s="76">
        <v>6</v>
      </c>
      <c r="E33" s="76">
        <v>4</v>
      </c>
      <c r="F33" s="80">
        <v>90</v>
      </c>
      <c r="J33" s="71"/>
    </row>
    <row r="34" spans="1:10" x14ac:dyDescent="0.25">
      <c r="A34" s="73">
        <v>10</v>
      </c>
      <c r="B34" s="74" t="s">
        <v>53</v>
      </c>
      <c r="C34" s="75">
        <v>15</v>
      </c>
      <c r="D34" s="76">
        <v>15</v>
      </c>
      <c r="E34" s="76" t="s">
        <v>74</v>
      </c>
      <c r="F34" s="80">
        <v>225</v>
      </c>
      <c r="J34" s="71"/>
    </row>
    <row r="35" spans="1:10" x14ac:dyDescent="0.25">
      <c r="A35" s="73">
        <v>12</v>
      </c>
      <c r="B35" s="74" t="s">
        <v>54</v>
      </c>
      <c r="C35" s="75">
        <v>10</v>
      </c>
      <c r="D35" s="76">
        <v>6</v>
      </c>
      <c r="E35" s="76">
        <v>4</v>
      </c>
      <c r="F35" s="80">
        <v>90</v>
      </c>
      <c r="J35" s="71"/>
    </row>
    <row r="36" spans="1:10" x14ac:dyDescent="0.25">
      <c r="A36" s="73">
        <v>8</v>
      </c>
      <c r="B36" s="74" t="s">
        <v>55</v>
      </c>
      <c r="C36" s="75">
        <v>15</v>
      </c>
      <c r="D36" s="76">
        <v>11</v>
      </c>
      <c r="E36" s="76">
        <v>4</v>
      </c>
      <c r="F36" s="80">
        <v>165</v>
      </c>
      <c r="J36" s="71"/>
    </row>
    <row r="37" spans="1:10" x14ac:dyDescent="0.25">
      <c r="A37" s="73">
        <v>10</v>
      </c>
      <c r="B37" s="74" t="s">
        <v>56</v>
      </c>
      <c r="C37" s="75">
        <v>10</v>
      </c>
      <c r="D37" s="76">
        <v>10</v>
      </c>
      <c r="E37" s="76" t="s">
        <v>74</v>
      </c>
      <c r="F37" s="80">
        <v>150</v>
      </c>
      <c r="J37" s="71"/>
    </row>
    <row r="38" spans="1:10" x14ac:dyDescent="0.25">
      <c r="A38" s="73">
        <v>12</v>
      </c>
      <c r="B38" s="74" t="s">
        <v>57</v>
      </c>
      <c r="C38" s="75">
        <v>15</v>
      </c>
      <c r="D38" s="76">
        <v>12</v>
      </c>
      <c r="E38" s="76">
        <v>3</v>
      </c>
      <c r="F38" s="80">
        <v>180</v>
      </c>
      <c r="J38" s="71"/>
    </row>
    <row r="39" spans="1:10" x14ac:dyDescent="0.25">
      <c r="F39" s="87"/>
    </row>
    <row r="40" spans="1:10" x14ac:dyDescent="0.25">
      <c r="F40" s="87"/>
    </row>
    <row r="41" spans="1:10" x14ac:dyDescent="0.25">
      <c r="F41" s="87"/>
    </row>
    <row r="42" spans="1:10" x14ac:dyDescent="0.25">
      <c r="F42" s="87"/>
    </row>
    <row r="43" spans="1:10" x14ac:dyDescent="0.25">
      <c r="F43" s="87"/>
    </row>
    <row r="44" spans="1:10" x14ac:dyDescent="0.25">
      <c r="F44" s="87"/>
    </row>
    <row r="45" spans="1:10" x14ac:dyDescent="0.25">
      <c r="F45" s="87"/>
    </row>
    <row r="46" spans="1:10" x14ac:dyDescent="0.25">
      <c r="F46" s="87"/>
    </row>
  </sheetData>
  <mergeCells count="14">
    <mergeCell ref="J18:N18"/>
    <mergeCell ref="K20:N20"/>
    <mergeCell ref="A1:B1"/>
    <mergeCell ref="J3:N3"/>
    <mergeCell ref="J6:N6"/>
    <mergeCell ref="J9:N9"/>
    <mergeCell ref="J12:N12"/>
    <mergeCell ref="J14:N14"/>
    <mergeCell ref="J4:N4"/>
    <mergeCell ref="J7:N7"/>
    <mergeCell ref="J10:N10"/>
    <mergeCell ref="J13:N13"/>
    <mergeCell ref="J15:N15"/>
    <mergeCell ref="J16:N16"/>
  </mergeCells>
  <conditionalFormatting sqref="A3:A38">
    <cfRule type="expression" dxfId="0" priority="1">
      <formula>"8 or 12"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1"/>
  <sheetViews>
    <sheetView zoomScale="115" zoomScaleNormal="115" workbookViewId="0"/>
  </sheetViews>
  <sheetFormatPr defaultRowHeight="15" x14ac:dyDescent="0.25"/>
  <cols>
    <col min="1" max="1" width="19.28515625" customWidth="1"/>
    <col min="2" max="6" width="12.28515625" customWidth="1"/>
    <col min="7" max="7" width="11.42578125" bestFit="1" customWidth="1"/>
    <col min="8" max="8" width="6.7109375" customWidth="1"/>
    <col min="9" max="9" width="10" bestFit="1" customWidth="1"/>
    <col min="10" max="10" width="15.5703125" customWidth="1"/>
    <col min="11" max="11" width="9.140625" customWidth="1"/>
    <col min="13" max="13" width="6" customWidth="1"/>
  </cols>
  <sheetData>
    <row r="1" spans="1:13" s="5" customFormat="1" ht="30" customHeight="1" x14ac:dyDescent="0.25">
      <c r="A1" s="9"/>
      <c r="B1" s="124" t="s">
        <v>23</v>
      </c>
      <c r="C1" s="124"/>
      <c r="D1" s="15"/>
      <c r="E1" s="15"/>
      <c r="F1" s="17"/>
      <c r="G1" s="120"/>
      <c r="H1" s="117" t="s">
        <v>61</v>
      </c>
      <c r="I1" s="23"/>
      <c r="J1" s="41" t="s">
        <v>60</v>
      </c>
      <c r="M1" s="112"/>
    </row>
    <row r="2" spans="1:13" ht="17.100000000000001" customHeight="1" x14ac:dyDescent="0.25">
      <c r="A2" s="32"/>
      <c r="B2" s="33" t="s">
        <v>0</v>
      </c>
      <c r="C2" s="34" t="s">
        <v>1</v>
      </c>
      <c r="D2" s="34" t="s">
        <v>2</v>
      </c>
      <c r="E2" s="34" t="s">
        <v>3</v>
      </c>
      <c r="F2" s="35" t="s">
        <v>7</v>
      </c>
      <c r="G2" s="121"/>
      <c r="H2" s="118"/>
      <c r="I2" s="22"/>
      <c r="M2" s="112"/>
    </row>
    <row r="3" spans="1:13" ht="17.100000000000001" customHeight="1" x14ac:dyDescent="0.25">
      <c r="A3" s="28" t="s">
        <v>4</v>
      </c>
      <c r="B3" s="44">
        <v>1725</v>
      </c>
      <c r="C3" s="44">
        <v>1365</v>
      </c>
      <c r="D3" s="44">
        <v>855</v>
      </c>
      <c r="E3" s="44">
        <v>1230</v>
      </c>
      <c r="F3" s="44">
        <v>1140</v>
      </c>
      <c r="G3" s="29">
        <f>SUMSQ(B3:E3)</f>
        <v>7082775</v>
      </c>
      <c r="H3" s="118"/>
      <c r="I3" s="22"/>
      <c r="M3" s="112"/>
    </row>
    <row r="4" spans="1:13" ht="17.100000000000001" customHeight="1" x14ac:dyDescent="0.25">
      <c r="A4" s="27"/>
      <c r="B4" s="18"/>
      <c r="C4" s="18"/>
      <c r="D4" s="18"/>
      <c r="E4" s="18"/>
      <c r="F4" s="19"/>
      <c r="G4" s="120"/>
      <c r="H4" s="118"/>
      <c r="I4" s="22"/>
      <c r="M4" s="112"/>
    </row>
    <row r="5" spans="1:13" ht="30" customHeight="1" x14ac:dyDescent="0.25">
      <c r="A5" s="26"/>
      <c r="B5" s="123" t="s">
        <v>68</v>
      </c>
      <c r="C5" s="123"/>
      <c r="D5" s="25"/>
      <c r="E5" s="25"/>
      <c r="F5" s="25"/>
      <c r="G5" s="121"/>
      <c r="H5" s="118"/>
      <c r="I5" s="22"/>
      <c r="K5" s="5"/>
      <c r="M5" s="112"/>
    </row>
    <row r="6" spans="1:13" ht="17.100000000000001" customHeight="1" x14ac:dyDescent="0.25">
      <c r="A6" s="3"/>
      <c r="B6" s="30" t="s">
        <v>5</v>
      </c>
      <c r="C6" s="30" t="s">
        <v>21</v>
      </c>
      <c r="D6" s="36"/>
      <c r="E6" s="36"/>
      <c r="F6" s="36"/>
      <c r="G6" s="121"/>
      <c r="H6" s="118"/>
      <c r="I6" s="22"/>
      <c r="M6" s="112"/>
    </row>
    <row r="7" spans="1:13" ht="17.100000000000001" customHeight="1" x14ac:dyDescent="0.25">
      <c r="A7" s="16" t="s">
        <v>63</v>
      </c>
      <c r="B7" s="37">
        <v>2220</v>
      </c>
      <c r="C7" s="37">
        <v>11187</v>
      </c>
      <c r="D7" s="38"/>
      <c r="E7" s="38"/>
      <c r="F7" s="39"/>
      <c r="G7" s="43">
        <f>C7-B7</f>
        <v>8967</v>
      </c>
      <c r="H7" s="118"/>
      <c r="I7" s="22"/>
      <c r="M7" s="112"/>
    </row>
    <row r="8" spans="1:13" ht="17.100000000000001" customHeight="1" x14ac:dyDescent="0.25">
      <c r="A8" s="2"/>
      <c r="B8" s="2"/>
      <c r="C8" s="2"/>
      <c r="D8" s="2"/>
      <c r="E8" s="2"/>
      <c r="F8" s="2"/>
      <c r="G8" s="120"/>
      <c r="H8" s="118"/>
      <c r="I8" s="22"/>
      <c r="M8" s="112"/>
    </row>
    <row r="9" spans="1:13" ht="30" customHeight="1" x14ac:dyDescent="0.25">
      <c r="A9" s="14"/>
      <c r="B9" s="12" t="s">
        <v>11</v>
      </c>
      <c r="C9" s="15"/>
      <c r="D9" s="15"/>
      <c r="E9" s="15"/>
      <c r="F9" s="15"/>
      <c r="G9" s="121"/>
      <c r="H9" s="118"/>
      <c r="I9" s="22"/>
      <c r="L9" s="13"/>
      <c r="M9" s="112"/>
    </row>
    <row r="10" spans="1:13" ht="17.100000000000001" customHeight="1" x14ac:dyDescent="0.25">
      <c r="A10" s="16" t="s">
        <v>59</v>
      </c>
      <c r="B10" s="45">
        <v>1245</v>
      </c>
      <c r="C10" s="2"/>
      <c r="D10" s="2"/>
      <c r="E10" s="2"/>
      <c r="F10" s="2"/>
      <c r="G10" s="121"/>
      <c r="H10" s="118"/>
      <c r="I10" s="22"/>
      <c r="M10" s="112"/>
    </row>
    <row r="11" spans="1:13" ht="17.100000000000001" customHeight="1" x14ac:dyDescent="0.25">
      <c r="A11" s="16" t="s">
        <v>10</v>
      </c>
      <c r="B11" s="45">
        <v>1470</v>
      </c>
      <c r="C11" s="2"/>
      <c r="D11" s="2"/>
      <c r="E11" s="2"/>
      <c r="F11" s="2"/>
      <c r="G11" s="121"/>
      <c r="H11" s="118"/>
      <c r="I11" s="22"/>
      <c r="M11" s="112"/>
    </row>
    <row r="12" spans="1:13" ht="17.100000000000001" customHeight="1" x14ac:dyDescent="0.25">
      <c r="A12" s="16" t="s">
        <v>6</v>
      </c>
      <c r="B12" s="45">
        <v>890</v>
      </c>
      <c r="C12" s="2"/>
      <c r="D12" s="2"/>
      <c r="E12" s="2"/>
      <c r="F12" s="2"/>
      <c r="G12" s="121"/>
      <c r="H12" s="118"/>
      <c r="I12" s="22"/>
      <c r="M12" s="112"/>
    </row>
    <row r="13" spans="1:13" ht="17.100000000000001" customHeight="1" thickBot="1" x14ac:dyDescent="0.3">
      <c r="A13" s="59" t="s">
        <v>9</v>
      </c>
      <c r="B13" s="60">
        <v>600</v>
      </c>
      <c r="C13" s="2"/>
      <c r="D13" s="2"/>
      <c r="E13" s="2"/>
      <c r="F13" s="2"/>
      <c r="G13" s="122"/>
      <c r="H13" s="118"/>
      <c r="I13" s="22"/>
      <c r="M13" s="112"/>
    </row>
    <row r="14" spans="1:13" ht="17.100000000000001" customHeight="1" x14ac:dyDescent="0.25">
      <c r="A14" s="57" t="s">
        <v>8</v>
      </c>
      <c r="B14" s="58">
        <v>4205</v>
      </c>
      <c r="C14" s="2"/>
      <c r="D14" s="2"/>
      <c r="E14" s="2"/>
      <c r="F14" s="2"/>
      <c r="G14" s="43">
        <f>B14</f>
        <v>4205</v>
      </c>
      <c r="H14" s="118"/>
      <c r="I14" s="22"/>
      <c r="M14" s="112"/>
    </row>
    <row r="15" spans="1:13" ht="17.100000000000001" customHeight="1" x14ac:dyDescent="0.25">
      <c r="A15" s="2"/>
      <c r="B15" s="2"/>
      <c r="C15" s="2"/>
      <c r="D15" s="2"/>
      <c r="E15" s="2"/>
      <c r="F15" s="2"/>
      <c r="G15" s="55"/>
      <c r="H15" s="118"/>
      <c r="I15" s="22"/>
      <c r="M15" s="112"/>
    </row>
    <row r="16" spans="1:13" ht="17.100000000000001" customHeight="1" x14ac:dyDescent="0.25">
      <c r="A16" s="116" t="s">
        <v>72</v>
      </c>
      <c r="B16" s="116"/>
      <c r="C16" s="115"/>
      <c r="D16" s="115"/>
      <c r="E16" s="113" t="s">
        <v>62</v>
      </c>
      <c r="F16" s="114"/>
      <c r="G16" s="56">
        <v>19487</v>
      </c>
      <c r="H16" s="119"/>
      <c r="I16" s="42"/>
      <c r="M16" s="112"/>
    </row>
    <row r="17" spans="1:9" x14ac:dyDescent="0.25">
      <c r="A17" s="22"/>
      <c r="B17" s="22"/>
      <c r="C17" s="22"/>
      <c r="D17" s="22"/>
      <c r="E17" s="20"/>
      <c r="F17" s="21"/>
      <c r="G17" s="24"/>
      <c r="H17" s="22"/>
      <c r="I17" s="22"/>
    </row>
    <row r="18" spans="1:9" ht="15.75" x14ac:dyDescent="0.25">
      <c r="E18" s="113" t="s">
        <v>73</v>
      </c>
      <c r="F18" s="114"/>
      <c r="G18" s="54"/>
      <c r="I18" s="40"/>
    </row>
    <row r="20" spans="1:9" x14ac:dyDescent="0.25">
      <c r="G20" s="40"/>
    </row>
    <row r="21" spans="1:9" x14ac:dyDescent="0.25">
      <c r="G21" s="40"/>
    </row>
  </sheetData>
  <mergeCells count="11">
    <mergeCell ref="M1:M16"/>
    <mergeCell ref="E18:F18"/>
    <mergeCell ref="C16:D16"/>
    <mergeCell ref="A16:B16"/>
    <mergeCell ref="H1:H16"/>
    <mergeCell ref="G4:G6"/>
    <mergeCell ref="G1:G2"/>
    <mergeCell ref="E16:F16"/>
    <mergeCell ref="G8:G13"/>
    <mergeCell ref="B5:C5"/>
    <mergeCell ref="B1:C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1"/>
  <sheetViews>
    <sheetView topLeftCell="A2" zoomScaleNormal="100" workbookViewId="0">
      <selection activeCell="A2" sqref="A2"/>
    </sheetView>
  </sheetViews>
  <sheetFormatPr defaultRowHeight="15" x14ac:dyDescent="0.25"/>
  <cols>
    <col min="1" max="1" width="4.140625" style="1" customWidth="1"/>
    <col min="2" max="2" width="14.42578125" customWidth="1"/>
    <col min="3" max="3" width="13.42578125" customWidth="1"/>
    <col min="4" max="4" width="13.140625" bestFit="1" customWidth="1"/>
    <col min="5" max="5" width="10.85546875" customWidth="1"/>
    <col min="6" max="6" width="9.140625" customWidth="1"/>
  </cols>
  <sheetData>
    <row r="1" spans="1:8" ht="31.5" customHeight="1" x14ac:dyDescent="0.25">
      <c r="A1" s="4"/>
    </row>
    <row r="2" spans="1:8" ht="21.75" customHeight="1" x14ac:dyDescent="0.25">
      <c r="A2" s="4"/>
      <c r="H2" s="40"/>
    </row>
    <row r="3" spans="1:8" ht="15" customHeight="1" x14ac:dyDescent="0.25">
      <c r="A3" s="6"/>
      <c r="B3" s="50" t="s">
        <v>80</v>
      </c>
      <c r="C3" s="51"/>
      <c r="D3" s="51"/>
      <c r="E3" s="52"/>
      <c r="F3" s="11"/>
      <c r="G3" s="10"/>
      <c r="H3" s="40"/>
    </row>
    <row r="4" spans="1:8" x14ac:dyDescent="0.25">
      <c r="A4" s="6"/>
      <c r="B4" s="48" t="s">
        <v>67</v>
      </c>
      <c r="C4" s="49" t="s">
        <v>5</v>
      </c>
      <c r="D4" s="49" t="s">
        <v>21</v>
      </c>
      <c r="E4" s="49" t="s">
        <v>81</v>
      </c>
      <c r="F4" s="11"/>
    </row>
    <row r="5" spans="1:8" x14ac:dyDescent="0.25">
      <c r="A5" s="6"/>
      <c r="B5" s="31" t="s">
        <v>16</v>
      </c>
      <c r="C5" s="46" t="s">
        <v>18</v>
      </c>
      <c r="D5" s="8">
        <v>607</v>
      </c>
      <c r="E5" s="47"/>
      <c r="F5" s="11"/>
    </row>
    <row r="6" spans="1:8" x14ac:dyDescent="0.25">
      <c r="A6" s="6"/>
      <c r="B6" s="31" t="s">
        <v>16</v>
      </c>
      <c r="C6" s="46" t="s">
        <v>15</v>
      </c>
      <c r="D6" s="8">
        <v>903</v>
      </c>
      <c r="E6" s="47"/>
      <c r="F6" s="11"/>
    </row>
    <row r="7" spans="1:8" x14ac:dyDescent="0.25">
      <c r="A7" s="6"/>
      <c r="B7" s="31" t="s">
        <v>16</v>
      </c>
      <c r="C7" s="46" t="s">
        <v>17</v>
      </c>
      <c r="D7" s="8">
        <v>1564</v>
      </c>
      <c r="E7" s="47"/>
      <c r="F7" s="11"/>
    </row>
    <row r="8" spans="1:8" x14ac:dyDescent="0.25">
      <c r="A8" s="6"/>
      <c r="B8" s="31" t="s">
        <v>16</v>
      </c>
      <c r="C8" s="46" t="s">
        <v>13</v>
      </c>
      <c r="D8" s="8">
        <v>854</v>
      </c>
      <c r="E8" s="47"/>
      <c r="F8" s="7"/>
      <c r="G8" s="7"/>
      <c r="H8" s="7"/>
    </row>
    <row r="9" spans="1:8" x14ac:dyDescent="0.25">
      <c r="A9" s="6"/>
      <c r="B9" s="31" t="s">
        <v>16</v>
      </c>
      <c r="C9" s="46" t="s">
        <v>19</v>
      </c>
      <c r="D9" s="8">
        <v>312</v>
      </c>
      <c r="E9" s="53">
        <v>4240</v>
      </c>
      <c r="G9" s="7"/>
      <c r="H9" s="7"/>
    </row>
    <row r="10" spans="1:8" x14ac:dyDescent="0.25">
      <c r="A10" s="6"/>
      <c r="B10" s="31" t="s">
        <v>12</v>
      </c>
      <c r="C10" s="46" t="s">
        <v>18</v>
      </c>
      <c r="D10" s="8">
        <v>809</v>
      </c>
      <c r="E10" s="47"/>
      <c r="G10" s="7"/>
      <c r="H10" s="7"/>
    </row>
    <row r="11" spans="1:8" x14ac:dyDescent="0.25">
      <c r="A11" s="6"/>
      <c r="B11" s="31" t="s">
        <v>12</v>
      </c>
      <c r="C11" s="46" t="s">
        <v>15</v>
      </c>
      <c r="D11" s="8">
        <v>805</v>
      </c>
      <c r="E11" s="47"/>
      <c r="G11" s="7"/>
      <c r="H11" s="7"/>
    </row>
    <row r="12" spans="1:8" x14ac:dyDescent="0.25">
      <c r="A12" s="6"/>
      <c r="B12" s="31" t="s">
        <v>12</v>
      </c>
      <c r="C12" s="46" t="s">
        <v>17</v>
      </c>
      <c r="D12" s="8">
        <v>845</v>
      </c>
      <c r="E12" s="47"/>
      <c r="G12" s="7"/>
      <c r="H12" s="7"/>
    </row>
    <row r="13" spans="1:8" x14ac:dyDescent="0.25">
      <c r="A13" s="6"/>
      <c r="B13" s="31" t="s">
        <v>12</v>
      </c>
      <c r="C13" s="46" t="s">
        <v>13</v>
      </c>
      <c r="D13" s="8">
        <v>1378</v>
      </c>
      <c r="E13" s="47"/>
      <c r="F13" s="7"/>
      <c r="G13" s="7"/>
      <c r="H13" s="7"/>
    </row>
    <row r="14" spans="1:8" x14ac:dyDescent="0.25">
      <c r="A14" s="6"/>
      <c r="B14" s="31" t="s">
        <v>12</v>
      </c>
      <c r="C14" s="46" t="s">
        <v>19</v>
      </c>
      <c r="D14" s="8">
        <v>1344</v>
      </c>
      <c r="E14" s="53">
        <v>5181</v>
      </c>
    </row>
    <row r="15" spans="1:8" x14ac:dyDescent="0.25">
      <c r="A15" s="6"/>
      <c r="B15" s="31" t="s">
        <v>14</v>
      </c>
      <c r="C15" s="46" t="s">
        <v>18</v>
      </c>
      <c r="D15" s="8">
        <v>450</v>
      </c>
      <c r="E15" s="47"/>
    </row>
    <row r="16" spans="1:8" x14ac:dyDescent="0.25">
      <c r="A16" s="6"/>
      <c r="B16" s="31" t="s">
        <v>14</v>
      </c>
      <c r="C16" s="46" t="s">
        <v>15</v>
      </c>
      <c r="D16" s="8">
        <v>811</v>
      </c>
      <c r="E16" s="47"/>
    </row>
    <row r="17" spans="1:5" x14ac:dyDescent="0.25">
      <c r="A17" s="6"/>
      <c r="B17" s="31" t="s">
        <v>14</v>
      </c>
      <c r="C17" s="46" t="s">
        <v>17</v>
      </c>
      <c r="D17" s="8">
        <v>325</v>
      </c>
      <c r="E17" s="47"/>
    </row>
    <row r="18" spans="1:5" x14ac:dyDescent="0.25">
      <c r="A18" s="6"/>
      <c r="B18" s="31" t="s">
        <v>14</v>
      </c>
      <c r="C18" s="46" t="s">
        <v>13</v>
      </c>
      <c r="D18" s="8">
        <v>239</v>
      </c>
      <c r="E18" s="47"/>
    </row>
    <row r="19" spans="1:5" ht="15" customHeight="1" x14ac:dyDescent="0.25">
      <c r="A19" s="6"/>
      <c r="B19" s="31" t="s">
        <v>14</v>
      </c>
      <c r="C19" s="46" t="s">
        <v>19</v>
      </c>
      <c r="D19" s="8">
        <v>265</v>
      </c>
      <c r="E19" s="53">
        <v>2090</v>
      </c>
    </row>
    <row r="20" spans="1:5" ht="15" customHeight="1" x14ac:dyDescent="0.25">
      <c r="A20" s="6"/>
    </row>
    <row r="21" spans="1:5" x14ac:dyDescent="0.25">
      <c r="A21" s="6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TicketSales</vt:lpstr>
      <vt:lpstr>Income</vt:lpstr>
      <vt:lpstr>Traders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2017-02-21T06:52:21Z</dcterms:created>
  <dcterms:modified xsi:type="dcterms:W3CDTF">2017-05-22T15:28:40Z</dcterms:modified>
</cp:coreProperties>
</file>